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4"/>
  </bookViews>
  <sheets>
    <sheet name="personal" sheetId="1" state="hidden" r:id="rId1"/>
    <sheet name="materiale" sheetId="2" r:id="rId2"/>
    <sheet name="personal_2019" sheetId="3" r:id="rId3"/>
    <sheet name="fd ameliorare" sheetId="4" r:id="rId4"/>
    <sheet name="sprijin proprietari" sheetId="5" r:id="rId5"/>
  </sheets>
  <definedNames>
    <definedName name="_xlnm.Print_Area" localSheetId="0">'materiale'!$A$1:$E$44</definedName>
  </definedNames>
  <calcPr fullCalcOnLoad="1"/>
</workbook>
</file>

<file path=xl/sharedStrings.xml><?xml version="1.0" encoding="utf-8"?>
<sst xmlns="http://schemas.openxmlformats.org/spreadsheetml/2006/main" count="298" uniqueCount="131">
  <si>
    <t>Data</t>
  </si>
  <si>
    <t>Clasificatie bugetara</t>
  </si>
  <si>
    <t>GARDA  FORESTIERA  ORADEA</t>
  </si>
  <si>
    <t>SITUAȚIA CHELTUIELILOR EFECTUATE  DIN FONDURI PUBLICE</t>
  </si>
  <si>
    <t>CAP. 83.01 - AGRICULTURĂ, SILVICULTURĂ, PISCICULTURĂ ȘI VÂNĂTOARE</t>
  </si>
  <si>
    <t>TITLUL 20  BUNURI  ȘI  SERVICII</t>
  </si>
  <si>
    <t>Suma - lei</t>
  </si>
  <si>
    <t>Beneficiar</t>
  </si>
  <si>
    <t>Natura cheltuielilor</t>
  </si>
  <si>
    <t>20.01.08</t>
  </si>
  <si>
    <t>CN Poșta Română</t>
  </si>
  <si>
    <t>taxe poștale</t>
  </si>
  <si>
    <t>20.30.30</t>
  </si>
  <si>
    <t>20.30.04</t>
  </si>
  <si>
    <t>DS Oradea</t>
  </si>
  <si>
    <t>20.01.03</t>
  </si>
  <si>
    <t>Telekom România</t>
  </si>
  <si>
    <t>tel fix</t>
  </si>
  <si>
    <t>20.01.09</t>
  </si>
  <si>
    <t>20.01.30</t>
  </si>
  <si>
    <t>20.01.01</t>
  </si>
  <si>
    <t>furnituri birou</t>
  </si>
  <si>
    <t>RCS RDS</t>
  </si>
  <si>
    <t>salariați</t>
  </si>
  <si>
    <t>20.06.01</t>
  </si>
  <si>
    <t>decont deplasare</t>
  </si>
  <si>
    <t>tel fix dec</t>
  </si>
  <si>
    <t>AJVPS Arad</t>
  </si>
  <si>
    <t>TITLUL 70  CHELTUIELI DE CAPITAL</t>
  </si>
  <si>
    <t>71.01.01</t>
  </si>
  <si>
    <t xml:space="preserve">TOTAL  AN </t>
  </si>
  <si>
    <t>CAP. 83.10 - AGRICULTURĂ, SILVICULTURĂ, PISCICULTURĂ ȘI VÂNĂTOARE</t>
  </si>
  <si>
    <t>MINISTERUL   APELOR  SI PĂDURILOR</t>
  </si>
  <si>
    <t>MINISTERUL    APELOR  SI PĂDURILOR</t>
  </si>
  <si>
    <t>SITUAȚIA PLATILOR EFECTUATE  DIN FONDURI PUBLICE</t>
  </si>
  <si>
    <t>chirie ian</t>
  </si>
  <si>
    <t>decont</t>
  </si>
  <si>
    <t>certificat digital</t>
  </si>
  <si>
    <t>serv curățenie</t>
  </si>
  <si>
    <t>SC Classoft</t>
  </si>
  <si>
    <t xml:space="preserve">mentenanță soft </t>
  </si>
  <si>
    <t>TITLUL 55  SPRIJIN PROPRIETARI</t>
  </si>
  <si>
    <t>55.01.06</t>
  </si>
  <si>
    <t>Total an</t>
  </si>
  <si>
    <t>Emilian Construcții</t>
  </si>
  <si>
    <t>SC Myclean SRL</t>
  </si>
  <si>
    <t>serv curățenie dec</t>
  </si>
  <si>
    <t>SC Electrica Furnizare</t>
  </si>
  <si>
    <t>energie electrică</t>
  </si>
  <si>
    <t>tel fix ian</t>
  </si>
  <si>
    <t>SC Transpop</t>
  </si>
  <si>
    <t>SC Digisign SA</t>
  </si>
  <si>
    <t>Total Ianuarie</t>
  </si>
  <si>
    <t>Total februarie</t>
  </si>
  <si>
    <t>serv spălat auto</t>
  </si>
  <si>
    <t>sprij propriet HG 447</t>
  </si>
  <si>
    <t xml:space="preserve">Dos exec4893/111/09comp lemn </t>
  </si>
  <si>
    <t>PE ANUL 2019</t>
  </si>
  <si>
    <t>18.01.2019</t>
  </si>
  <si>
    <t>II Baciu Popa Rodica</t>
  </si>
  <si>
    <t>publicare anunț concurs</t>
  </si>
  <si>
    <t xml:space="preserve">Aleianis Construct </t>
  </si>
  <si>
    <t>reparatii curente</t>
  </si>
  <si>
    <t>Metropolitan Maxpress</t>
  </si>
  <si>
    <t>Total ianuarie</t>
  </si>
  <si>
    <t>21.01.2019</t>
  </si>
  <si>
    <t xml:space="preserve">Green Forest Proiect </t>
  </si>
  <si>
    <t>22.01.2019</t>
  </si>
  <si>
    <t>23.01.2019</t>
  </si>
  <si>
    <t>SC Maxigo</t>
  </si>
  <si>
    <t>asigurări RCA</t>
  </si>
  <si>
    <t>Asoc Urbarială Finiș</t>
  </si>
  <si>
    <t>Asoc Urbarială Fii</t>
  </si>
  <si>
    <t>Asoc Urbariștilor Stracoș</t>
  </si>
  <si>
    <t>Asoc Urbarială Topa de Sus</t>
  </si>
  <si>
    <t>Asoc Urbarială Negru Vodă Tășad</t>
  </si>
  <si>
    <t>Asoc Urbarială Luncșoreana</t>
  </si>
  <si>
    <t>Asoc Urbarială Dobrești</t>
  </si>
  <si>
    <t>Asoc Urbarială Bucium</t>
  </si>
  <si>
    <t>25.01.2019</t>
  </si>
  <si>
    <t>28.01.2019</t>
  </si>
  <si>
    <t>PFA Carțiș Corina</t>
  </si>
  <si>
    <t>Servicii aecretariat, registratură</t>
  </si>
  <si>
    <t>29.01.2019</t>
  </si>
  <si>
    <t>SC Autoclass</t>
  </si>
  <si>
    <t>reparații auto BH-12-MAP</t>
  </si>
  <si>
    <t xml:space="preserve">SC Autocris </t>
  </si>
  <si>
    <t>ITP auto BH-12-MAP</t>
  </si>
  <si>
    <t>GDG Reifen One</t>
  </si>
  <si>
    <t>Composesoratul Hălmăjel</t>
  </si>
  <si>
    <t>Asoc de păd și Pășunat Aușana</t>
  </si>
  <si>
    <t>Asoc Urbar Dr Nicolae Bolcaș To</t>
  </si>
  <si>
    <t>08.02.2019</t>
  </si>
  <si>
    <t>Asoc Composes loc Talagiu</t>
  </si>
  <si>
    <t>12.02.2019</t>
  </si>
  <si>
    <t>18.02.2019</t>
  </si>
  <si>
    <t>20.02.2019</t>
  </si>
  <si>
    <t>OS Stejarul Zalău</t>
  </si>
  <si>
    <t>21.02.2019</t>
  </si>
  <si>
    <t>26.02.2019</t>
  </si>
  <si>
    <t>tel mobil ian - parțial</t>
  </si>
  <si>
    <t>ITP+taxa drum,</t>
  </si>
  <si>
    <t>Omv Petrom</t>
  </si>
  <si>
    <t>28.02.2019</t>
  </si>
  <si>
    <t>Total ianuarie 2019</t>
  </si>
  <si>
    <t>Total februarie 2019</t>
  </si>
  <si>
    <t>TOTAL AN 2019</t>
  </si>
  <si>
    <t>Consultanță tehnică</t>
  </si>
  <si>
    <t>Servicii secretariat, registratură</t>
  </si>
  <si>
    <t>SITUAȚIA PLATILOR  EFECTUATE  DIN FONDURI PUBLICE</t>
  </si>
  <si>
    <t>TITL. 10 - CHELTUIELI DE PERSONAL</t>
  </si>
  <si>
    <t>10.01.01</t>
  </si>
  <si>
    <t>10.01.2019</t>
  </si>
  <si>
    <t>BASSFS</t>
  </si>
  <si>
    <t>contribuții sociale asigurați</t>
  </si>
  <si>
    <t>Bugetul de stat</t>
  </si>
  <si>
    <t>impozit salarii</t>
  </si>
  <si>
    <t>Salariați GF Oradea</t>
  </si>
  <si>
    <t>salarii</t>
  </si>
  <si>
    <t>BRD</t>
  </si>
  <si>
    <t>fond pensii facultativ</t>
  </si>
  <si>
    <t>CAR DS Ploiești</t>
  </si>
  <si>
    <t>cotizație CAR</t>
  </si>
  <si>
    <t>Sindicatul FPSV</t>
  </si>
  <si>
    <t>cotizație sindicat</t>
  </si>
  <si>
    <t>CASS angajați</t>
  </si>
  <si>
    <t>10.03.07</t>
  </si>
  <si>
    <t>CAM decembrie</t>
  </si>
  <si>
    <t>contrib asiguratorie angajator</t>
  </si>
  <si>
    <t>CAM ianuarie</t>
  </si>
  <si>
    <t>TOTAL  AN 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</si>
</sst>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00"/>
    <numFmt numFmtId="192" formatCode="0.0"/>
    <numFmt numFmtId="193" formatCode="0.0000"/>
    <numFmt numFmtId="194" formatCode="[$-418]d\ mmmm\ yyyy\,\ dddd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8" fillId="7" borderId="0">
      <alignment/>
      <protection/>
    </xf>
    <xf numFmtId="0" fontId="39" fillId="0" borderId="0">
      <alignment horizontal="center"/>
      <protection/>
    </xf>
    <xf numFmtId="0" fontId="8" fillId="0" borderId="5" applyNumberFormat="0" applyFill="0" applyAlignment="0" applyProtection="0"/>
    <xf numFmtId="0" fontId="40" fillId="0" borderId="6">
      <alignment/>
      <protection/>
    </xf>
    <xf numFmtId="0" fontId="9" fillId="0" borderId="7" applyNumberFormat="0" applyFill="0" applyAlignment="0" applyProtection="0"/>
    <xf numFmtId="0" fontId="41" fillId="0" borderId="8">
      <alignment/>
      <protection/>
    </xf>
    <xf numFmtId="0" fontId="10" fillId="0" borderId="9" applyNumberFormat="0" applyFill="0" applyAlignment="0" applyProtection="0"/>
    <xf numFmtId="0" fontId="42" fillId="0" borderId="10">
      <alignment/>
      <protection/>
    </xf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39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13" borderId="2">
      <alignment/>
      <protection/>
    </xf>
    <xf numFmtId="0" fontId="12" fillId="0" borderId="11" applyNumberFormat="0" applyFill="0" applyAlignment="0" applyProtection="0"/>
    <xf numFmtId="0" fontId="45" fillId="0" borderId="12">
      <alignment/>
      <protection/>
    </xf>
    <xf numFmtId="0" fontId="13" fillId="42" borderId="0" applyNumberFormat="0" applyBorder="0" applyAlignment="0" applyProtection="0"/>
    <xf numFmtId="0" fontId="4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9" fillId="39" borderId="16">
      <alignment/>
      <protection/>
    </xf>
    <xf numFmtId="9" fontId="0" fillId="0" borderId="0" applyFill="0" applyBorder="0" applyAlignment="0" applyProtection="0"/>
    <xf numFmtId="0" fontId="50" fillId="0" borderId="0">
      <alignment/>
      <protection/>
    </xf>
    <xf numFmtId="189" fontId="50" fillId="0" borderId="0">
      <alignment/>
      <protection/>
    </xf>
    <xf numFmtId="0" fontId="16" fillId="0" borderId="0" applyNumberFormat="0" applyFill="0" applyBorder="0" applyAlignment="0" applyProtection="0"/>
    <xf numFmtId="0" fontId="51" fillId="0" borderId="0">
      <alignment/>
      <protection/>
    </xf>
    <xf numFmtId="0" fontId="17" fillId="0" borderId="17" applyNumberFormat="0" applyFill="0" applyAlignment="0" applyProtection="0"/>
    <xf numFmtId="0" fontId="52" fillId="0" borderId="18">
      <alignment/>
      <protection/>
    </xf>
    <xf numFmtId="0" fontId="18" fillId="0" borderId="0" applyNumberFormat="0" applyFill="0" applyBorder="0" applyAlignment="0" applyProtection="0"/>
    <xf numFmtId="0" fontId="53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21" fillId="0" borderId="0" xfId="98" applyFont="1">
      <alignment/>
      <protection/>
    </xf>
    <xf numFmtId="0" fontId="22" fillId="0" borderId="0" xfId="98" applyFont="1" applyAlignment="1">
      <alignment wrapText="1"/>
      <protection/>
    </xf>
    <xf numFmtId="0" fontId="21" fillId="0" borderId="0" xfId="0" applyFont="1" applyAlignment="1">
      <alignment/>
    </xf>
    <xf numFmtId="0" fontId="0" fillId="0" borderId="0" xfId="101">
      <alignment/>
      <protection/>
    </xf>
    <xf numFmtId="0" fontId="0" fillId="0" borderId="0" xfId="103">
      <alignment/>
      <protection/>
    </xf>
    <xf numFmtId="0" fontId="19" fillId="0" borderId="0" xfId="0" applyFont="1" applyAlignment="1">
      <alignment horizontal="right"/>
    </xf>
    <xf numFmtId="0" fontId="22" fillId="0" borderId="0" xfId="98" applyFont="1" applyAlignment="1">
      <alignment horizontal="center" wrapText="1"/>
      <protection/>
    </xf>
    <xf numFmtId="0" fontId="22" fillId="0" borderId="0" xfId="98" applyFont="1" applyAlignment="1">
      <alignment horizontal="center"/>
      <protection/>
    </xf>
    <xf numFmtId="0" fontId="19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185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85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center" wrapText="1"/>
    </xf>
    <xf numFmtId="14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19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4" fontId="14" fillId="0" borderId="19" xfId="0" applyNumberFormat="1" applyFont="1" applyBorder="1" applyAlignment="1">
      <alignment horizontal="center" wrapText="1"/>
    </xf>
    <xf numFmtId="0" fontId="21" fillId="0" borderId="19" xfId="98" applyFont="1" applyBorder="1" applyAlignment="1">
      <alignment horizontal="center"/>
      <protection/>
    </xf>
    <xf numFmtId="4" fontId="20" fillId="0" borderId="19" xfId="98" applyNumberFormat="1" applyFont="1" applyBorder="1">
      <alignment/>
      <protection/>
    </xf>
    <xf numFmtId="2" fontId="19" fillId="0" borderId="19" xfId="0" applyNumberFormat="1" applyFont="1" applyBorder="1" applyAlignment="1">
      <alignment horizontal="center" wrapText="1"/>
    </xf>
    <xf numFmtId="0" fontId="47" fillId="0" borderId="0" xfId="106" applyFont="1" applyAlignment="1">
      <alignment horizontal="center" vertical="center"/>
      <protection/>
    </xf>
    <xf numFmtId="190" fontId="47" fillId="0" borderId="0" xfId="101" applyNumberFormat="1" applyFont="1" applyAlignment="1">
      <alignment horizontal="center"/>
      <protection/>
    </xf>
    <xf numFmtId="0" fontId="47" fillId="0" borderId="0" xfId="101" applyFont="1" applyAlignment="1">
      <alignment horizontal="center"/>
      <protection/>
    </xf>
    <xf numFmtId="0" fontId="54" fillId="0" borderId="0" xfId="101" applyFont="1" applyAlignment="1">
      <alignment horizontal="center"/>
      <protection/>
    </xf>
    <xf numFmtId="4" fontId="47" fillId="0" borderId="0" xfId="101" applyNumberFormat="1" applyFont="1" applyAlignment="1">
      <alignment horizontal="right"/>
      <protection/>
    </xf>
    <xf numFmtId="0" fontId="54" fillId="0" borderId="0" xfId="0" applyFont="1" applyAlignment="1">
      <alignment horizontal="center"/>
    </xf>
    <xf numFmtId="190" fontId="55" fillId="0" borderId="0" xfId="101" applyNumberFormat="1" applyFont="1" applyAlignment="1">
      <alignment horizontal="center"/>
      <protection/>
    </xf>
    <xf numFmtId="4" fontId="56" fillId="0" borderId="0" xfId="101" applyNumberFormat="1" applyFont="1" applyAlignment="1">
      <alignment horizontal="right" vertical="center"/>
      <protection/>
    </xf>
    <xf numFmtId="14" fontId="14" fillId="0" borderId="19" xfId="0" applyNumberFormat="1" applyFont="1" applyBorder="1" applyAlignment="1">
      <alignment horizontal="center" wrapText="1"/>
    </xf>
    <xf numFmtId="0" fontId="0" fillId="0" borderId="19" xfId="103" applyBorder="1">
      <alignment/>
      <protection/>
    </xf>
    <xf numFmtId="0" fontId="0" fillId="0" borderId="19" xfId="103" applyFont="1" applyBorder="1">
      <alignment/>
      <protection/>
    </xf>
    <xf numFmtId="2" fontId="19" fillId="0" borderId="19" xfId="103" applyNumberFormat="1" applyFont="1" applyBorder="1">
      <alignment/>
      <protection/>
    </xf>
    <xf numFmtId="0" fontId="0" fillId="0" borderId="19" xfId="103" applyBorder="1" applyAlignment="1">
      <alignment horizontal="center"/>
      <protection/>
    </xf>
    <xf numFmtId="2" fontId="0" fillId="0" borderId="19" xfId="103" applyNumberFormat="1" applyBorder="1">
      <alignment/>
      <protection/>
    </xf>
    <xf numFmtId="0" fontId="0" fillId="0" borderId="19" xfId="103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3" fillId="0" borderId="19" xfId="98" applyFont="1" applyBorder="1" applyAlignment="1">
      <alignment horizontal="center" wrapText="1"/>
      <protection/>
    </xf>
    <xf numFmtId="14" fontId="23" fillId="0" borderId="20" xfId="0" applyNumberFormat="1" applyFont="1" applyBorder="1" applyAlignment="1">
      <alignment horizontal="center" wrapText="1"/>
    </xf>
    <xf numFmtId="14" fontId="23" fillId="0" borderId="21" xfId="0" applyNumberFormat="1" applyFont="1" applyBorder="1" applyAlignment="1">
      <alignment horizontal="center" wrapText="1"/>
    </xf>
    <xf numFmtId="0" fontId="19" fillId="0" borderId="20" xfId="103" applyFont="1" applyBorder="1" applyAlignment="1">
      <alignment horizontal="center"/>
      <protection/>
    </xf>
    <xf numFmtId="0" fontId="19" fillId="0" borderId="21" xfId="103" applyFont="1" applyBorder="1" applyAlignment="1">
      <alignment horizontal="center"/>
      <protection/>
    </xf>
    <xf numFmtId="0" fontId="19" fillId="0" borderId="19" xfId="103" applyFont="1" applyBorder="1" applyAlignment="1">
      <alignment horizontal="center" wrapText="1"/>
      <protection/>
    </xf>
    <xf numFmtId="0" fontId="19" fillId="0" borderId="19" xfId="103" applyFont="1" applyBorder="1" applyAlignment="1">
      <alignment horizontal="center"/>
      <protection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Sheet2 2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78"/>
  <sheetViews>
    <sheetView zoomScalePageLayoutView="0" workbookViewId="0" topLeftCell="C1">
      <selection activeCell="C1" sqref="C1:G77"/>
    </sheetView>
  </sheetViews>
  <sheetFormatPr defaultColWidth="9.140625" defaultRowHeight="12.75"/>
  <cols>
    <col min="1" max="2" width="0" style="0" hidden="1" customWidth="1"/>
    <col min="3" max="3" width="12.00390625" style="0" customWidth="1"/>
    <col min="4" max="4" width="10.140625" style="0" customWidth="1"/>
    <col min="5" max="5" width="10.8515625" style="0" customWidth="1"/>
    <col min="6" max="6" width="17.140625" style="0" customWidth="1"/>
    <col min="7" max="7" width="34.00390625" style="0" customWidth="1"/>
  </cols>
  <sheetData>
    <row r="4" ht="12.75">
      <c r="H4" s="2"/>
    </row>
    <row r="5" ht="12.75">
      <c r="H5" s="2"/>
    </row>
    <row r="6" ht="12.75">
      <c r="H6" s="2"/>
    </row>
    <row r="10" ht="24.75" customHeight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78" ht="12.75">
      <c r="C78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8">
      <selection activeCell="A46" sqref="A46:D46"/>
    </sheetView>
  </sheetViews>
  <sheetFormatPr defaultColWidth="9.140625" defaultRowHeight="12.75"/>
  <cols>
    <col min="1" max="1" width="10.8515625" style="0" customWidth="1"/>
    <col min="2" max="3" width="10.421875" style="0" customWidth="1"/>
    <col min="4" max="4" width="20.00390625" style="0" customWidth="1"/>
    <col min="5" max="5" width="32.57421875" style="0" customWidth="1"/>
  </cols>
  <sheetData>
    <row r="1" ht="12.75">
      <c r="A1" s="1" t="s">
        <v>32</v>
      </c>
    </row>
    <row r="2" spans="1:4" ht="12.75">
      <c r="A2" s="1" t="s">
        <v>2</v>
      </c>
      <c r="B2" s="1"/>
      <c r="C2" s="1"/>
      <c r="D2" s="1"/>
    </row>
    <row r="3" spans="1:4" ht="12.75">
      <c r="A3" s="1"/>
      <c r="B3" s="1"/>
      <c r="C3" s="1"/>
      <c r="D3" s="1"/>
    </row>
    <row r="4" spans="1:5" ht="12.75">
      <c r="A4" s="49" t="s">
        <v>34</v>
      </c>
      <c r="B4" s="49"/>
      <c r="C4" s="49"/>
      <c r="D4" s="49"/>
      <c r="E4" s="49"/>
    </row>
    <row r="5" spans="1:5" ht="12.75">
      <c r="A5" s="50" t="s">
        <v>57</v>
      </c>
      <c r="B5" s="50"/>
      <c r="C5" s="50"/>
      <c r="D5" s="50"/>
      <c r="E5" s="50"/>
    </row>
    <row r="6" spans="1:5" ht="24" customHeight="1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27.75" customHeight="1">
      <c r="A9" s="12" t="s">
        <v>1</v>
      </c>
      <c r="B9" s="13" t="s">
        <v>0</v>
      </c>
      <c r="C9" s="13" t="s">
        <v>6</v>
      </c>
      <c r="D9" s="13" t="s">
        <v>7</v>
      </c>
      <c r="E9" s="13" t="s">
        <v>8</v>
      </c>
    </row>
    <row r="10" spans="1:5" ht="12.75">
      <c r="A10" s="21" t="s">
        <v>9</v>
      </c>
      <c r="B10" s="15" t="s">
        <v>67</v>
      </c>
      <c r="C10" s="23">
        <v>430.17</v>
      </c>
      <c r="D10" s="14" t="s">
        <v>16</v>
      </c>
      <c r="E10" s="14" t="s">
        <v>26</v>
      </c>
    </row>
    <row r="11" spans="1:5" ht="12.75">
      <c r="A11" s="21" t="s">
        <v>9</v>
      </c>
      <c r="B11" s="15" t="s">
        <v>58</v>
      </c>
      <c r="C11" s="23">
        <v>548.44</v>
      </c>
      <c r="D11" s="14" t="s">
        <v>22</v>
      </c>
      <c r="E11" s="14" t="s">
        <v>26</v>
      </c>
    </row>
    <row r="12" spans="1:5" ht="12.75">
      <c r="A12" s="21" t="s">
        <v>18</v>
      </c>
      <c r="B12" s="15" t="s">
        <v>83</v>
      </c>
      <c r="C12" s="23">
        <v>998.93</v>
      </c>
      <c r="D12" s="20" t="s">
        <v>84</v>
      </c>
      <c r="E12" s="14" t="s">
        <v>85</v>
      </c>
    </row>
    <row r="13" spans="1:5" ht="12.75">
      <c r="A13" s="21" t="s">
        <v>18</v>
      </c>
      <c r="B13" s="15" t="s">
        <v>83</v>
      </c>
      <c r="C13" s="23">
        <v>150</v>
      </c>
      <c r="D13" s="20" t="s">
        <v>86</v>
      </c>
      <c r="E13" s="14" t="s">
        <v>87</v>
      </c>
    </row>
    <row r="14" spans="1:5" ht="12.75">
      <c r="A14" s="19" t="s">
        <v>19</v>
      </c>
      <c r="B14" s="15" t="s">
        <v>83</v>
      </c>
      <c r="C14" s="15">
        <v>400</v>
      </c>
      <c r="D14" s="16" t="s">
        <v>44</v>
      </c>
      <c r="E14" s="17" t="s">
        <v>38</v>
      </c>
    </row>
    <row r="15" spans="1:5" ht="12.75">
      <c r="A15" s="19" t="s">
        <v>19</v>
      </c>
      <c r="B15" s="15" t="s">
        <v>58</v>
      </c>
      <c r="C15" s="23">
        <v>1500</v>
      </c>
      <c r="D15" s="20" t="s">
        <v>45</v>
      </c>
      <c r="E15" s="14" t="s">
        <v>46</v>
      </c>
    </row>
    <row r="16" spans="1:5" ht="12.75">
      <c r="A16" s="19" t="s">
        <v>19</v>
      </c>
      <c r="B16" s="15" t="s">
        <v>83</v>
      </c>
      <c r="C16" s="23">
        <v>111</v>
      </c>
      <c r="D16" s="20" t="s">
        <v>88</v>
      </c>
      <c r="E16" s="14" t="s">
        <v>54</v>
      </c>
    </row>
    <row r="17" spans="1:5" ht="12.75">
      <c r="A17" s="19" t="s">
        <v>19</v>
      </c>
      <c r="B17" s="15" t="s">
        <v>83</v>
      </c>
      <c r="C17" s="23">
        <v>251.55</v>
      </c>
      <c r="D17" s="20" t="s">
        <v>39</v>
      </c>
      <c r="E17" s="14" t="s">
        <v>40</v>
      </c>
    </row>
    <row r="18" spans="1:5" ht="12.75">
      <c r="A18" s="19">
        <v>20.02</v>
      </c>
      <c r="B18" s="15" t="s">
        <v>58</v>
      </c>
      <c r="C18" s="23">
        <v>3525.69</v>
      </c>
      <c r="D18" s="20" t="s">
        <v>61</v>
      </c>
      <c r="E18" s="14" t="s">
        <v>62</v>
      </c>
    </row>
    <row r="19" spans="1:5" ht="12.75">
      <c r="A19" s="19" t="s">
        <v>24</v>
      </c>
      <c r="B19" s="15" t="s">
        <v>83</v>
      </c>
      <c r="C19" s="25">
        <v>1320.8</v>
      </c>
      <c r="D19" s="16" t="s">
        <v>23</v>
      </c>
      <c r="E19" s="15" t="s">
        <v>25</v>
      </c>
    </row>
    <row r="20" spans="1:5" ht="12.75">
      <c r="A20" s="22" t="s">
        <v>12</v>
      </c>
      <c r="B20" s="15" t="s">
        <v>58</v>
      </c>
      <c r="C20" s="23">
        <v>220</v>
      </c>
      <c r="D20" s="20" t="s">
        <v>59</v>
      </c>
      <c r="E20" s="14" t="s">
        <v>60</v>
      </c>
    </row>
    <row r="21" spans="1:5" ht="12.75">
      <c r="A21" s="22" t="s">
        <v>12</v>
      </c>
      <c r="B21" s="15" t="s">
        <v>58</v>
      </c>
      <c r="C21" s="23">
        <v>130</v>
      </c>
      <c r="D21" s="20" t="s">
        <v>63</v>
      </c>
      <c r="E21" s="14" t="s">
        <v>60</v>
      </c>
    </row>
    <row r="22" spans="1:5" ht="12.75">
      <c r="A22" s="22" t="s">
        <v>12</v>
      </c>
      <c r="B22" s="15" t="s">
        <v>58</v>
      </c>
      <c r="C22" s="23">
        <v>1075.3</v>
      </c>
      <c r="D22" s="20" t="s">
        <v>14</v>
      </c>
      <c r="E22" s="14" t="s">
        <v>56</v>
      </c>
    </row>
    <row r="23" spans="1:5" ht="12.75">
      <c r="A23" s="22" t="s">
        <v>12</v>
      </c>
      <c r="B23" s="15" t="s">
        <v>68</v>
      </c>
      <c r="C23" s="23">
        <v>2925.58</v>
      </c>
      <c r="D23" s="20" t="s">
        <v>69</v>
      </c>
      <c r="E23" s="14" t="s">
        <v>70</v>
      </c>
    </row>
    <row r="24" spans="1:5" ht="12.75">
      <c r="A24" s="22" t="s">
        <v>12</v>
      </c>
      <c r="B24" s="15" t="s">
        <v>80</v>
      </c>
      <c r="C24" s="23">
        <v>4400</v>
      </c>
      <c r="D24" s="16" t="s">
        <v>81</v>
      </c>
      <c r="E24" s="15" t="s">
        <v>82</v>
      </c>
    </row>
    <row r="25" spans="1:5" ht="12.75">
      <c r="A25" s="48" t="s">
        <v>104</v>
      </c>
      <c r="B25" s="48"/>
      <c r="C25" s="24">
        <f>SUM(C10:C24)</f>
        <v>17987.46</v>
      </c>
      <c r="D25" s="16"/>
      <c r="E25" s="15"/>
    </row>
    <row r="26" spans="1:5" ht="12.75">
      <c r="A26" s="21" t="s">
        <v>20</v>
      </c>
      <c r="B26" s="21" t="s">
        <v>103</v>
      </c>
      <c r="C26" s="25">
        <v>608.23</v>
      </c>
      <c r="D26" s="16" t="s">
        <v>50</v>
      </c>
      <c r="E26" s="15" t="s">
        <v>21</v>
      </c>
    </row>
    <row r="27" spans="1:5" ht="12.75">
      <c r="A27" s="19" t="s">
        <v>15</v>
      </c>
      <c r="B27" s="15" t="s">
        <v>94</v>
      </c>
      <c r="C27" s="25">
        <v>3300.4</v>
      </c>
      <c r="D27" s="19" t="s">
        <v>47</v>
      </c>
      <c r="E27" s="14" t="s">
        <v>48</v>
      </c>
    </row>
    <row r="28" spans="1:5" ht="12.75">
      <c r="A28" s="19" t="s">
        <v>9</v>
      </c>
      <c r="B28" s="15" t="s">
        <v>96</v>
      </c>
      <c r="C28" s="25">
        <v>556.16</v>
      </c>
      <c r="D28" s="16" t="s">
        <v>22</v>
      </c>
      <c r="E28" s="14" t="s">
        <v>17</v>
      </c>
    </row>
    <row r="29" spans="1:5" ht="12.75">
      <c r="A29" s="19" t="s">
        <v>9</v>
      </c>
      <c r="B29" s="15" t="s">
        <v>98</v>
      </c>
      <c r="C29" s="25">
        <v>177.11</v>
      </c>
      <c r="D29" s="14" t="s">
        <v>16</v>
      </c>
      <c r="E29" s="14" t="s">
        <v>49</v>
      </c>
    </row>
    <row r="30" spans="1:5" ht="12.75">
      <c r="A30" s="19" t="s">
        <v>9</v>
      </c>
      <c r="B30" s="15" t="s">
        <v>99</v>
      </c>
      <c r="C30" s="25">
        <v>800</v>
      </c>
      <c r="D30" s="14" t="s">
        <v>16</v>
      </c>
      <c r="E30" s="14" t="s">
        <v>100</v>
      </c>
    </row>
    <row r="31" spans="1:5" ht="12.75">
      <c r="A31" s="19" t="s">
        <v>9</v>
      </c>
      <c r="B31" s="15" t="s">
        <v>99</v>
      </c>
      <c r="C31" s="25">
        <v>550</v>
      </c>
      <c r="D31" s="20" t="s">
        <v>10</v>
      </c>
      <c r="E31" s="14" t="s">
        <v>11</v>
      </c>
    </row>
    <row r="32" spans="1:5" ht="12.75">
      <c r="A32" s="19" t="s">
        <v>19</v>
      </c>
      <c r="B32" s="15" t="s">
        <v>98</v>
      </c>
      <c r="C32" s="25">
        <v>253.73</v>
      </c>
      <c r="D32" s="20" t="s">
        <v>39</v>
      </c>
      <c r="E32" s="15" t="s">
        <v>40</v>
      </c>
    </row>
    <row r="33" spans="1:5" ht="12.75">
      <c r="A33" s="19" t="s">
        <v>19</v>
      </c>
      <c r="B33" s="15" t="s">
        <v>92</v>
      </c>
      <c r="C33" s="25">
        <v>380</v>
      </c>
      <c r="D33" s="16" t="s">
        <v>88</v>
      </c>
      <c r="E33" s="17" t="s">
        <v>54</v>
      </c>
    </row>
    <row r="34" spans="1:5" ht="12.75">
      <c r="A34" s="19" t="s">
        <v>19</v>
      </c>
      <c r="B34" s="15" t="s">
        <v>98</v>
      </c>
      <c r="C34" s="25">
        <v>1500</v>
      </c>
      <c r="D34" s="20" t="s">
        <v>45</v>
      </c>
      <c r="E34" s="17" t="s">
        <v>38</v>
      </c>
    </row>
    <row r="35" spans="1:5" ht="12.75">
      <c r="A35" s="19" t="s">
        <v>24</v>
      </c>
      <c r="B35" s="15" t="s">
        <v>99</v>
      </c>
      <c r="C35" s="25">
        <v>2844.1</v>
      </c>
      <c r="D35" s="16" t="s">
        <v>23</v>
      </c>
      <c r="E35" s="15" t="s">
        <v>25</v>
      </c>
    </row>
    <row r="36" spans="1:5" ht="12.75">
      <c r="A36" s="19" t="s">
        <v>13</v>
      </c>
      <c r="B36" s="15" t="s">
        <v>92</v>
      </c>
      <c r="C36" s="25">
        <v>1370</v>
      </c>
      <c r="D36" s="16" t="s">
        <v>27</v>
      </c>
      <c r="E36" s="15" t="s">
        <v>35</v>
      </c>
    </row>
    <row r="37" spans="1:5" ht="12.75">
      <c r="A37" s="19" t="s">
        <v>12</v>
      </c>
      <c r="B37" s="15" t="s">
        <v>96</v>
      </c>
      <c r="C37" s="25">
        <v>1633</v>
      </c>
      <c r="D37" s="16" t="s">
        <v>97</v>
      </c>
      <c r="E37" s="15" t="s">
        <v>56</v>
      </c>
    </row>
    <row r="38" spans="1:5" ht="12.75">
      <c r="A38" s="19" t="s">
        <v>12</v>
      </c>
      <c r="B38" s="15" t="s">
        <v>98</v>
      </c>
      <c r="C38" s="25">
        <v>773.5</v>
      </c>
      <c r="D38" s="20" t="s">
        <v>14</v>
      </c>
      <c r="E38" s="15" t="s">
        <v>56</v>
      </c>
    </row>
    <row r="39" spans="1:5" ht="12.75">
      <c r="A39" s="19" t="s">
        <v>12</v>
      </c>
      <c r="B39" s="15" t="s">
        <v>99</v>
      </c>
      <c r="C39" s="25">
        <v>4400</v>
      </c>
      <c r="D39" s="16" t="s">
        <v>81</v>
      </c>
      <c r="E39" s="15" t="s">
        <v>108</v>
      </c>
    </row>
    <row r="40" spans="1:5" ht="12.75">
      <c r="A40" s="19" t="s">
        <v>12</v>
      </c>
      <c r="B40" s="15" t="s">
        <v>99</v>
      </c>
      <c r="C40" s="25">
        <v>233.15</v>
      </c>
      <c r="D40" s="16" t="s">
        <v>102</v>
      </c>
      <c r="E40" s="16" t="s">
        <v>101</v>
      </c>
    </row>
    <row r="41" spans="1:5" ht="12.75">
      <c r="A41" s="19" t="s">
        <v>12</v>
      </c>
      <c r="B41" s="15" t="s">
        <v>99</v>
      </c>
      <c r="C41" s="25">
        <v>266.3</v>
      </c>
      <c r="D41" s="16" t="s">
        <v>36</v>
      </c>
      <c r="E41" s="16" t="s">
        <v>101</v>
      </c>
    </row>
    <row r="42" spans="1:5" ht="12.75">
      <c r="A42" s="19" t="s">
        <v>12</v>
      </c>
      <c r="B42" s="15" t="s">
        <v>95</v>
      </c>
      <c r="C42" s="25">
        <v>168.81</v>
      </c>
      <c r="D42" s="16" t="s">
        <v>51</v>
      </c>
      <c r="E42" s="16" t="s">
        <v>37</v>
      </c>
    </row>
    <row r="43" spans="1:5" ht="12.75">
      <c r="A43" s="48" t="s">
        <v>105</v>
      </c>
      <c r="B43" s="48"/>
      <c r="C43" s="24">
        <f>SUM(C27:C42)</f>
        <v>19206.260000000002</v>
      </c>
      <c r="D43" s="16"/>
      <c r="E43" s="15"/>
    </row>
    <row r="44" spans="1:5" ht="12.75" customHeight="1">
      <c r="A44" s="52" t="s">
        <v>106</v>
      </c>
      <c r="B44" s="53"/>
      <c r="C44" s="24">
        <f>C25+C43</f>
        <v>37193.72</v>
      </c>
      <c r="D44" s="16"/>
      <c r="E44" s="15"/>
    </row>
    <row r="46" spans="1:4" ht="12.75" customHeight="1">
      <c r="A46" s="47"/>
      <c r="B46" s="47"/>
      <c r="C46" s="47"/>
      <c r="D46" s="47"/>
    </row>
    <row r="47" spans="1:4" ht="12.75" customHeight="1">
      <c r="A47" s="51"/>
      <c r="B47" s="51"/>
      <c r="C47" s="47"/>
      <c r="D47" s="47"/>
    </row>
    <row r="48" spans="3:5" ht="12.75" customHeight="1">
      <c r="C48" s="47"/>
      <c r="D48" s="47"/>
      <c r="E48" s="18"/>
    </row>
    <row r="49" ht="12.75">
      <c r="E49" s="18"/>
    </row>
  </sheetData>
  <sheetProtection selectLockedCells="1" selectUnlockedCells="1"/>
  <mergeCells count="10">
    <mergeCell ref="C48:D48"/>
    <mergeCell ref="A25:B25"/>
    <mergeCell ref="A4:E4"/>
    <mergeCell ref="A5:E5"/>
    <mergeCell ref="A46:B46"/>
    <mergeCell ref="C46:D46"/>
    <mergeCell ref="A47:B47"/>
    <mergeCell ref="C47:D47"/>
    <mergeCell ref="A43:B43"/>
    <mergeCell ref="A44:B44"/>
  </mergeCells>
  <printOptions horizontalCentered="1"/>
  <pageMargins left="0.3541666666666667" right="0.3541666666666667" top="0.39375" bottom="0.39375" header="0.5118055555555555" footer="0.5118055555555555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20.28125" style="0" customWidth="1"/>
    <col min="2" max="2" width="10.140625" style="0" bestFit="1" customWidth="1"/>
    <col min="3" max="3" width="16.57421875" style="0" customWidth="1"/>
    <col min="4" max="4" width="17.57421875" style="0" bestFit="1" customWidth="1"/>
    <col min="5" max="5" width="25.28125" style="0" bestFit="1" customWidth="1"/>
  </cols>
  <sheetData>
    <row r="1" spans="1:5" ht="12.75">
      <c r="A1" s="15" t="s">
        <v>33</v>
      </c>
      <c r="B1" s="15"/>
      <c r="C1" s="15"/>
      <c r="D1" s="15"/>
      <c r="E1" s="15"/>
    </row>
    <row r="2" spans="1:5" ht="12.75">
      <c r="A2" s="15" t="s">
        <v>2</v>
      </c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 t="s">
        <v>109</v>
      </c>
      <c r="B4" s="15"/>
      <c r="C4" s="15"/>
      <c r="D4" s="15"/>
      <c r="E4" s="15"/>
    </row>
    <row r="5" spans="1:5" ht="12.75">
      <c r="A5" s="15" t="s">
        <v>57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7" spans="1:5" ht="12.75">
      <c r="A7" s="15" t="s">
        <v>4</v>
      </c>
      <c r="B7" s="15"/>
      <c r="C7" s="15"/>
      <c r="D7" s="15"/>
      <c r="E7" s="15"/>
    </row>
    <row r="8" spans="1:5" ht="12.75">
      <c r="A8" s="15"/>
      <c r="B8" s="15"/>
      <c r="C8" s="15"/>
      <c r="D8" s="15"/>
      <c r="E8" s="15"/>
    </row>
    <row r="9" spans="1:5" ht="12.75">
      <c r="A9" s="15" t="s">
        <v>110</v>
      </c>
      <c r="B9" s="15"/>
      <c r="C9" s="15"/>
      <c r="D9" s="15"/>
      <c r="E9" s="15"/>
    </row>
    <row r="10" spans="1:5" ht="12.75">
      <c r="A10" s="15" t="s">
        <v>1</v>
      </c>
      <c r="B10" s="15" t="s">
        <v>0</v>
      </c>
      <c r="C10" s="15" t="s">
        <v>6</v>
      </c>
      <c r="D10" s="15" t="s">
        <v>7</v>
      </c>
      <c r="E10" s="15" t="s">
        <v>8</v>
      </c>
    </row>
    <row r="11" spans="1:5" ht="12.75">
      <c r="A11" s="15" t="s">
        <v>111</v>
      </c>
      <c r="B11" s="15" t="s">
        <v>112</v>
      </c>
      <c r="C11" s="61">
        <v>82923</v>
      </c>
      <c r="D11" s="15" t="s">
        <v>113</v>
      </c>
      <c r="E11" s="15" t="s">
        <v>114</v>
      </c>
    </row>
    <row r="12" spans="1:5" ht="12.75">
      <c r="A12" s="15" t="s">
        <v>111</v>
      </c>
      <c r="B12" s="15" t="s">
        <v>112</v>
      </c>
      <c r="C12" s="61">
        <v>21528</v>
      </c>
      <c r="D12" s="15" t="s">
        <v>115</v>
      </c>
      <c r="E12" s="15" t="s">
        <v>116</v>
      </c>
    </row>
    <row r="13" spans="1:5" ht="12.75">
      <c r="A13" s="15" t="s">
        <v>111</v>
      </c>
      <c r="B13" s="15" t="s">
        <v>112</v>
      </c>
      <c r="C13" s="61">
        <v>188631</v>
      </c>
      <c r="D13" s="15" t="s">
        <v>117</v>
      </c>
      <c r="E13" s="15" t="s">
        <v>118</v>
      </c>
    </row>
    <row r="14" spans="1:5" ht="12.75">
      <c r="A14" s="15" t="s">
        <v>111</v>
      </c>
      <c r="B14" s="15" t="s">
        <v>112</v>
      </c>
      <c r="C14" s="15">
        <v>200</v>
      </c>
      <c r="D14" s="15" t="s">
        <v>119</v>
      </c>
      <c r="E14" s="15" t="s">
        <v>120</v>
      </c>
    </row>
    <row r="15" spans="1:5" ht="12.75">
      <c r="A15" s="15" t="s">
        <v>111</v>
      </c>
      <c r="B15" s="15" t="s">
        <v>112</v>
      </c>
      <c r="C15" s="15">
        <v>20</v>
      </c>
      <c r="D15" s="15" t="s">
        <v>121</v>
      </c>
      <c r="E15" s="15" t="s">
        <v>122</v>
      </c>
    </row>
    <row r="16" spans="1:5" ht="12.75">
      <c r="A16" s="15" t="s">
        <v>111</v>
      </c>
      <c r="B16" s="15" t="s">
        <v>112</v>
      </c>
      <c r="C16" s="15">
        <v>615</v>
      </c>
      <c r="D16" s="15" t="s">
        <v>123</v>
      </c>
      <c r="E16" s="15" t="s">
        <v>124</v>
      </c>
    </row>
    <row r="17" spans="1:5" ht="12.75">
      <c r="A17" s="15" t="s">
        <v>111</v>
      </c>
      <c r="B17" s="15" t="s">
        <v>112</v>
      </c>
      <c r="C17" s="61">
        <v>32951</v>
      </c>
      <c r="D17" s="15" t="s">
        <v>113</v>
      </c>
      <c r="E17" s="15" t="s">
        <v>125</v>
      </c>
    </row>
    <row r="18" spans="1:5" ht="12.75">
      <c r="A18" s="15" t="s">
        <v>126</v>
      </c>
      <c r="B18" s="15" t="s">
        <v>112</v>
      </c>
      <c r="C18" s="61">
        <v>7462</v>
      </c>
      <c r="D18" s="15" t="s">
        <v>127</v>
      </c>
      <c r="E18" s="15" t="s">
        <v>128</v>
      </c>
    </row>
    <row r="19" spans="1:5" ht="12.75">
      <c r="A19" s="15" t="s">
        <v>104</v>
      </c>
      <c r="B19" s="15"/>
      <c r="C19" s="61">
        <v>334330</v>
      </c>
      <c r="D19" s="15"/>
      <c r="E19" s="15"/>
    </row>
    <row r="20" spans="1:5" ht="12.75">
      <c r="A20" s="15" t="s">
        <v>111</v>
      </c>
      <c r="B20" s="15" t="s">
        <v>92</v>
      </c>
      <c r="C20" s="61">
        <v>81383</v>
      </c>
      <c r="D20" s="15" t="s">
        <v>113</v>
      </c>
      <c r="E20" s="15" t="s">
        <v>114</v>
      </c>
    </row>
    <row r="21" spans="1:5" ht="12.75">
      <c r="A21" s="15" t="s">
        <v>111</v>
      </c>
      <c r="B21" s="15" t="s">
        <v>92</v>
      </c>
      <c r="C21" s="61">
        <v>21120</v>
      </c>
      <c r="D21" s="15" t="s">
        <v>115</v>
      </c>
      <c r="E21" s="15" t="s">
        <v>116</v>
      </c>
    </row>
    <row r="22" spans="1:5" ht="12.75">
      <c r="A22" s="15" t="s">
        <v>111</v>
      </c>
      <c r="B22" s="15" t="s">
        <v>92</v>
      </c>
      <c r="C22" s="61">
        <v>190307</v>
      </c>
      <c r="D22" s="15" t="s">
        <v>117</v>
      </c>
      <c r="E22" s="15" t="s">
        <v>118</v>
      </c>
    </row>
    <row r="23" spans="1:5" ht="12.75">
      <c r="A23" s="15" t="s">
        <v>111</v>
      </c>
      <c r="B23" s="15" t="s">
        <v>92</v>
      </c>
      <c r="C23" s="15">
        <v>350</v>
      </c>
      <c r="D23" s="15" t="s">
        <v>119</v>
      </c>
      <c r="E23" s="15" t="s">
        <v>120</v>
      </c>
    </row>
    <row r="24" spans="1:5" ht="12.75">
      <c r="A24" s="15" t="s">
        <v>111</v>
      </c>
      <c r="B24" s="15" t="s">
        <v>92</v>
      </c>
      <c r="C24" s="15">
        <v>20</v>
      </c>
      <c r="D24" s="15" t="s">
        <v>121</v>
      </c>
      <c r="E24" s="15" t="s">
        <v>122</v>
      </c>
    </row>
    <row r="25" spans="1:5" ht="12.75">
      <c r="A25" s="15" t="s">
        <v>111</v>
      </c>
      <c r="B25" s="15" t="s">
        <v>92</v>
      </c>
      <c r="C25" s="15">
        <v>615</v>
      </c>
      <c r="D25" s="15" t="s">
        <v>123</v>
      </c>
      <c r="E25" s="15" t="s">
        <v>124</v>
      </c>
    </row>
    <row r="26" spans="1:5" ht="12.75">
      <c r="A26" s="15" t="s">
        <v>111</v>
      </c>
      <c r="B26" s="15" t="s">
        <v>92</v>
      </c>
      <c r="C26" s="61">
        <v>32070</v>
      </c>
      <c r="D26" s="15" t="s">
        <v>113</v>
      </c>
      <c r="E26" s="15" t="s">
        <v>125</v>
      </c>
    </row>
    <row r="27" spans="1:5" ht="12.75">
      <c r="A27" s="15" t="s">
        <v>126</v>
      </c>
      <c r="B27" s="15" t="s">
        <v>92</v>
      </c>
      <c r="C27" s="61">
        <v>7305</v>
      </c>
      <c r="D27" s="15" t="s">
        <v>129</v>
      </c>
      <c r="E27" s="15" t="s">
        <v>128</v>
      </c>
    </row>
    <row r="28" spans="1:5" ht="12.75">
      <c r="A28" s="15" t="s">
        <v>105</v>
      </c>
      <c r="B28" s="15"/>
      <c r="C28" s="61">
        <v>333170</v>
      </c>
      <c r="D28" s="15"/>
      <c r="E28" s="15"/>
    </row>
    <row r="29" spans="1:5" ht="12.75">
      <c r="A29" s="15" t="s">
        <v>130</v>
      </c>
      <c r="B29" s="15"/>
      <c r="C29" s="61">
        <v>667500</v>
      </c>
      <c r="D29" s="15"/>
      <c r="E29" s="15"/>
    </row>
    <row r="30" spans="1:5" ht="12.75">
      <c r="A30" s="63"/>
      <c r="B30" s="62"/>
      <c r="C30" s="62"/>
      <c r="D30" s="62"/>
      <c r="E30" s="62"/>
    </row>
    <row r="31" spans="1:5" ht="12.75">
      <c r="A31" s="62"/>
      <c r="B31" s="62"/>
      <c r="C31" s="62"/>
      <c r="D31" s="62"/>
      <c r="E31" s="62"/>
    </row>
    <row r="32" spans="1:5" ht="12.75">
      <c r="A32" s="62"/>
      <c r="B32" s="62"/>
      <c r="C32" s="62"/>
      <c r="D32" s="62"/>
      <c r="E32" s="62"/>
    </row>
    <row r="33" spans="1:5" ht="12.75">
      <c r="A33" s="62"/>
      <c r="B33" s="62"/>
      <c r="C33" s="62"/>
      <c r="D33" s="62"/>
      <c r="E33" s="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4" sqref="A14:E16"/>
    </sheetView>
  </sheetViews>
  <sheetFormatPr defaultColWidth="10.421875" defaultRowHeight="12.75"/>
  <cols>
    <col min="1" max="1" width="10.71093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4" s="4" customFormat="1" ht="15">
      <c r="A1" s="1" t="s">
        <v>33</v>
      </c>
      <c r="B1"/>
      <c r="C1"/>
      <c r="D1"/>
    </row>
    <row r="2" spans="1:4" s="4" customFormat="1" ht="15">
      <c r="A2" s="1" t="s">
        <v>2</v>
      </c>
      <c r="B2" s="1"/>
      <c r="C2" s="1"/>
      <c r="D2" s="1"/>
    </row>
    <row r="3" s="4" customFormat="1" ht="15"/>
    <row r="4" spans="1:5" ht="12.75">
      <c r="A4" s="49" t="s">
        <v>3</v>
      </c>
      <c r="B4" s="49"/>
      <c r="C4" s="49"/>
      <c r="D4" s="49"/>
      <c r="E4" s="49"/>
    </row>
    <row r="5" spans="1:5" ht="12.75">
      <c r="A5" s="50" t="s">
        <v>57</v>
      </c>
      <c r="B5" s="50"/>
      <c r="C5" s="50"/>
      <c r="D5" s="50"/>
      <c r="E5" s="50"/>
    </row>
    <row r="6" spans="1:5" ht="24" customHeight="1">
      <c r="A6" s="1" t="s">
        <v>31</v>
      </c>
      <c r="B6" s="1"/>
      <c r="C6" s="1"/>
      <c r="D6" s="1"/>
      <c r="E6" s="1"/>
    </row>
    <row r="7" spans="1:5" ht="12.75">
      <c r="A7" s="1" t="s">
        <v>28</v>
      </c>
      <c r="B7" s="1"/>
      <c r="C7" s="1"/>
      <c r="D7" s="1"/>
      <c r="E7" s="1"/>
    </row>
    <row r="8" spans="1:8" s="4" customFormat="1" ht="15.75">
      <c r="A8" s="11"/>
      <c r="B8" s="9"/>
      <c r="C8" s="3"/>
      <c r="D8" s="10"/>
      <c r="E8" s="5"/>
      <c r="F8" s="5"/>
      <c r="G8" s="5"/>
      <c r="H8" s="5"/>
    </row>
    <row r="9" spans="1:5" ht="38.25">
      <c r="A9" s="12" t="s">
        <v>1</v>
      </c>
      <c r="B9" s="13" t="s">
        <v>0</v>
      </c>
      <c r="C9" s="13" t="s">
        <v>6</v>
      </c>
      <c r="D9" s="13" t="s">
        <v>7</v>
      </c>
      <c r="E9" s="12" t="s">
        <v>8</v>
      </c>
    </row>
    <row r="10" spans="1:5" s="6" customFormat="1" ht="15">
      <c r="A10" s="40" t="s">
        <v>29</v>
      </c>
      <c r="B10" s="40" t="s">
        <v>65</v>
      </c>
      <c r="C10" s="26">
        <v>4760</v>
      </c>
      <c r="D10" s="27" t="s">
        <v>66</v>
      </c>
      <c r="E10" s="28" t="s">
        <v>107</v>
      </c>
    </row>
    <row r="11" spans="1:5" s="6" customFormat="1" ht="15">
      <c r="A11" s="55" t="s">
        <v>64</v>
      </c>
      <c r="B11" s="56"/>
      <c r="C11" s="31">
        <f>SUM(C10:C10)</f>
        <v>4760</v>
      </c>
      <c r="D11" s="27"/>
      <c r="E11" s="28"/>
    </row>
    <row r="12" spans="1:5" s="6" customFormat="1" ht="15.75">
      <c r="A12" s="54" t="s">
        <v>30</v>
      </c>
      <c r="B12" s="54"/>
      <c r="C12" s="31">
        <f>C11</f>
        <v>4760</v>
      </c>
      <c r="D12" s="29"/>
      <c r="E12" s="30"/>
    </row>
    <row r="13" s="4" customFormat="1" ht="15"/>
    <row r="14" spans="1:4" ht="12.75">
      <c r="A14" s="47"/>
      <c r="B14" s="47"/>
      <c r="C14" s="47"/>
      <c r="D14" s="47"/>
    </row>
    <row r="15" spans="1:5" ht="12.75">
      <c r="A15" s="51"/>
      <c r="B15" s="51"/>
      <c r="C15" s="47"/>
      <c r="D15" s="47"/>
      <c r="E15" s="18"/>
    </row>
    <row r="16" spans="3:5" ht="12.75">
      <c r="C16" s="47"/>
      <c r="D16" s="47"/>
      <c r="E16" s="18"/>
    </row>
    <row r="17" ht="12.75">
      <c r="E17" s="7"/>
    </row>
    <row r="18" spans="1:6" ht="14.25">
      <c r="A18" s="32"/>
      <c r="B18" s="33"/>
      <c r="C18" s="34"/>
      <c r="D18" s="35"/>
      <c r="E18"/>
      <c r="F18" s="36"/>
    </row>
    <row r="19" spans="1:6" ht="14.25">
      <c r="A19" s="32"/>
      <c r="B19" s="33"/>
      <c r="C19" s="34"/>
      <c r="D19" s="35"/>
      <c r="E19"/>
      <c r="F19" s="36"/>
    </row>
    <row r="20" spans="1:6" ht="14.25">
      <c r="A20" s="32"/>
      <c r="B20" s="33"/>
      <c r="C20" s="34"/>
      <c r="D20" s="35"/>
      <c r="E20"/>
      <c r="F20" s="36"/>
    </row>
    <row r="21" spans="1:6" ht="14.25">
      <c r="A21" s="32"/>
      <c r="B21" s="33"/>
      <c r="C21" s="34"/>
      <c r="D21" s="35"/>
      <c r="E21"/>
      <c r="F21" s="36"/>
    </row>
    <row r="22" spans="1:6" ht="14.25">
      <c r="A22" s="32"/>
      <c r="B22" s="33"/>
      <c r="C22" s="34"/>
      <c r="D22" s="35"/>
      <c r="E22"/>
      <c r="F22" s="36"/>
    </row>
    <row r="23" spans="1:6" ht="14.25">
      <c r="A23" s="32"/>
      <c r="B23" s="33"/>
      <c r="C23" s="34"/>
      <c r="D23" s="35"/>
      <c r="F23" s="36"/>
    </row>
    <row r="24" spans="1:6" ht="14.25">
      <c r="A24" s="32"/>
      <c r="B24" s="33"/>
      <c r="C24" s="34"/>
      <c r="D24" s="35"/>
      <c r="E24"/>
      <c r="F24" s="36"/>
    </row>
    <row r="25" spans="1:6" ht="14.25">
      <c r="A25" s="32"/>
      <c r="B25" s="33"/>
      <c r="C25" s="34"/>
      <c r="D25" s="37"/>
      <c r="E25"/>
      <c r="F25" s="36"/>
    </row>
    <row r="26" spans="1:6" ht="14.25">
      <c r="A26" s="32"/>
      <c r="B26" s="33"/>
      <c r="C26" s="34"/>
      <c r="D26" s="35"/>
      <c r="E26"/>
      <c r="F26" s="36"/>
    </row>
    <row r="27" spans="1:6" ht="14.25">
      <c r="A27" s="32"/>
      <c r="B27" s="33"/>
      <c r="C27" s="34"/>
      <c r="D27" s="35"/>
      <c r="E27"/>
      <c r="F27" s="36"/>
    </row>
    <row r="28" spans="1:6" ht="14.25">
      <c r="A28" s="32"/>
      <c r="B28" s="33"/>
      <c r="C28" s="34"/>
      <c r="D28" s="37"/>
      <c r="E28"/>
      <c r="F28" s="36"/>
    </row>
    <row r="29" spans="1:6" ht="14.25">
      <c r="A29" s="32"/>
      <c r="B29" s="33"/>
      <c r="C29" s="34"/>
      <c r="D29" s="37"/>
      <c r="E29"/>
      <c r="F29" s="36"/>
    </row>
    <row r="30" spans="1:6" ht="14.25">
      <c r="A30" s="32"/>
      <c r="B30" s="33"/>
      <c r="C30" s="34"/>
      <c r="D30" s="37"/>
      <c r="E30"/>
      <c r="F30" s="36"/>
    </row>
    <row r="31" spans="1:6" ht="14.25">
      <c r="A31" s="32"/>
      <c r="B31" s="33"/>
      <c r="C31" s="34"/>
      <c r="D31" s="37"/>
      <c r="E31"/>
      <c r="F31" s="36"/>
    </row>
    <row r="32" spans="1:6" ht="14.25">
      <c r="A32" s="32"/>
      <c r="B32" s="33"/>
      <c r="C32" s="34"/>
      <c r="D32" s="35"/>
      <c r="E32"/>
      <c r="F32" s="36"/>
    </row>
    <row r="33" spans="1:6" ht="14.25">
      <c r="A33" s="32"/>
      <c r="B33" s="33"/>
      <c r="C33" s="34"/>
      <c r="D33" s="35"/>
      <c r="E33"/>
      <c r="F33" s="36"/>
    </row>
    <row r="34" spans="1:6" ht="14.25">
      <c r="A34" s="32"/>
      <c r="B34" s="33"/>
      <c r="C34" s="34"/>
      <c r="D34" s="35"/>
      <c r="E34"/>
      <c r="F34" s="36"/>
    </row>
    <row r="35" spans="1:6" ht="14.25">
      <c r="A35" s="32"/>
      <c r="B35" s="33"/>
      <c r="C35" s="34"/>
      <c r="D35" s="37"/>
      <c r="E35"/>
      <c r="F35" s="36"/>
    </row>
    <row r="36" spans="1:6" ht="14.25">
      <c r="A36" s="32"/>
      <c r="B36" s="33"/>
      <c r="C36" s="34"/>
      <c r="D36" s="35"/>
      <c r="E36"/>
      <c r="F36" s="36"/>
    </row>
    <row r="37" spans="1:6" ht="14.25">
      <c r="A37" s="32"/>
      <c r="B37" s="33"/>
      <c r="C37" s="34"/>
      <c r="D37" s="37"/>
      <c r="E37"/>
      <c r="F37" s="36"/>
    </row>
    <row r="38" spans="1:6" ht="14.25">
      <c r="A38" s="32"/>
      <c r="B38" s="33"/>
      <c r="C38" s="34"/>
      <c r="D38" s="35"/>
      <c r="E38"/>
      <c r="F38" s="36"/>
    </row>
    <row r="39" spans="1:6" ht="14.25">
      <c r="A39" s="32"/>
      <c r="B39" s="33"/>
      <c r="C39" s="34"/>
      <c r="D39" s="35"/>
      <c r="E39"/>
      <c r="F39" s="36"/>
    </row>
    <row r="40" spans="1:6" ht="14.25">
      <c r="A40" s="32"/>
      <c r="B40" s="33"/>
      <c r="C40" s="34"/>
      <c r="D40" s="35"/>
      <c r="E40"/>
      <c r="F40" s="36"/>
    </row>
    <row r="41" spans="1:6" ht="14.25">
      <c r="A41" s="32"/>
      <c r="B41" s="33"/>
      <c r="C41" s="34"/>
      <c r="D41" s="35"/>
      <c r="E41"/>
      <c r="F41" s="36"/>
    </row>
    <row r="42" spans="1:6" ht="14.25">
      <c r="A42" s="32"/>
      <c r="B42" s="33"/>
      <c r="C42" s="34"/>
      <c r="D42" s="35"/>
      <c r="E42"/>
      <c r="F42" s="36"/>
    </row>
    <row r="43" spans="1:6" ht="14.25">
      <c r="A43" s="32"/>
      <c r="B43" s="33"/>
      <c r="C43" s="34"/>
      <c r="D43" s="37"/>
      <c r="E43"/>
      <c r="F43" s="36"/>
    </row>
    <row r="44" spans="1:6" ht="14.25">
      <c r="A44" s="32"/>
      <c r="B44" s="33"/>
      <c r="C44" s="34"/>
      <c r="D44" s="37"/>
      <c r="E44"/>
      <c r="F44" s="36"/>
    </row>
    <row r="45" spans="1:6" ht="14.25">
      <c r="A45" s="32"/>
      <c r="B45" s="33"/>
      <c r="C45" s="34"/>
      <c r="D45" s="37"/>
      <c r="E45"/>
      <c r="F45" s="36"/>
    </row>
    <row r="46" spans="1:6" ht="14.25">
      <c r="A46" s="32"/>
      <c r="B46" s="33"/>
      <c r="C46" s="34"/>
      <c r="D46" s="37"/>
      <c r="E46"/>
      <c r="F46" s="36"/>
    </row>
    <row r="47" spans="1:6" ht="14.25">
      <c r="A47" s="32"/>
      <c r="B47" s="33"/>
      <c r="C47" s="34"/>
      <c r="D47" s="35"/>
      <c r="E47"/>
      <c r="F47" s="36"/>
    </row>
    <row r="48" spans="1:6" ht="14.25">
      <c r="A48" s="32"/>
      <c r="B48" s="33"/>
      <c r="C48" s="34"/>
      <c r="D48" s="37"/>
      <c r="E48"/>
      <c r="F48" s="36"/>
    </row>
    <row r="49" spans="1:6" ht="14.25">
      <c r="A49" s="32"/>
      <c r="B49" s="33"/>
      <c r="C49" s="34"/>
      <c r="D49" s="37"/>
      <c r="E49"/>
      <c r="F49" s="36"/>
    </row>
    <row r="50" spans="1:6" ht="14.25">
      <c r="A50" s="32"/>
      <c r="B50" s="33"/>
      <c r="C50" s="34"/>
      <c r="D50" s="35"/>
      <c r="E50"/>
      <c r="F50" s="36"/>
    </row>
    <row r="51" spans="1:6" ht="14.25">
      <c r="A51" s="32"/>
      <c r="B51" s="33"/>
      <c r="C51" s="34"/>
      <c r="D51" s="35"/>
      <c r="E51"/>
      <c r="F51" s="36"/>
    </row>
    <row r="52" spans="1:6" ht="14.25">
      <c r="A52" s="32"/>
      <c r="B52" s="33"/>
      <c r="C52" s="34"/>
      <c r="D52" s="35"/>
      <c r="E52"/>
      <c r="F52" s="36"/>
    </row>
    <row r="53" spans="1:6" ht="14.25">
      <c r="A53" s="32"/>
      <c r="B53" s="33"/>
      <c r="C53" s="34"/>
      <c r="D53" s="35"/>
      <c r="E53"/>
      <c r="F53" s="36"/>
    </row>
    <row r="54" spans="1:6" ht="14.25">
      <c r="A54" s="32"/>
      <c r="B54" s="33"/>
      <c r="C54" s="34"/>
      <c r="D54" s="35"/>
      <c r="E54"/>
      <c r="F54" s="36"/>
    </row>
    <row r="55" spans="1:6" ht="14.25">
      <c r="A55" s="32"/>
      <c r="B55" s="33"/>
      <c r="C55" s="34"/>
      <c r="D55" s="37"/>
      <c r="E55"/>
      <c r="F55" s="36"/>
    </row>
    <row r="56" spans="1:6" ht="14.25">
      <c r="A56" s="32"/>
      <c r="B56" s="33"/>
      <c r="C56" s="34"/>
      <c r="D56" s="37"/>
      <c r="E56"/>
      <c r="F56" s="36"/>
    </row>
    <row r="57" spans="1:6" ht="14.25">
      <c r="A57" s="32"/>
      <c r="B57" s="33"/>
      <c r="C57" s="34"/>
      <c r="D57" s="37"/>
      <c r="E57"/>
      <c r="F57" s="36"/>
    </row>
    <row r="58" spans="1:6" ht="14.25">
      <c r="A58" s="32"/>
      <c r="B58" s="33"/>
      <c r="C58" s="34"/>
      <c r="D58" s="37"/>
      <c r="E58"/>
      <c r="F58" s="36"/>
    </row>
    <row r="59" spans="1:6" ht="14.25">
      <c r="A59" s="32"/>
      <c r="B59" s="33"/>
      <c r="C59" s="34"/>
      <c r="D59" s="35"/>
      <c r="E59"/>
      <c r="F59" s="36"/>
    </row>
    <row r="60" spans="1:6" ht="14.25">
      <c r="A60" s="32"/>
      <c r="B60" s="33"/>
      <c r="C60" s="34"/>
      <c r="D60" s="37"/>
      <c r="E60"/>
      <c r="F60" s="36"/>
    </row>
    <row r="61" spans="1:6" ht="14.25">
      <c r="A61" s="32"/>
      <c r="B61" s="33"/>
      <c r="C61" s="34"/>
      <c r="D61" s="37"/>
      <c r="E61"/>
      <c r="F61" s="36"/>
    </row>
    <row r="62" spans="1:6" ht="14.25">
      <c r="A62" s="32"/>
      <c r="B62" s="33"/>
      <c r="C62" s="34"/>
      <c r="D62" s="37"/>
      <c r="E62"/>
      <c r="F62" s="36"/>
    </row>
    <row r="63" spans="1:6" ht="14.25">
      <c r="A63" s="32"/>
      <c r="B63" s="33"/>
      <c r="C63" s="34"/>
      <c r="D63" s="37"/>
      <c r="E63"/>
      <c r="F63" s="36"/>
    </row>
    <row r="64" spans="1:6" ht="14.25">
      <c r="A64" s="32"/>
      <c r="B64" s="33"/>
      <c r="C64" s="34"/>
      <c r="D64" s="37"/>
      <c r="E64"/>
      <c r="F64" s="36"/>
    </row>
    <row r="65" spans="1:6" ht="14.25">
      <c r="A65" s="32"/>
      <c r="B65" s="33"/>
      <c r="C65" s="34"/>
      <c r="D65" s="37"/>
      <c r="E65"/>
      <c r="F65" s="36"/>
    </row>
    <row r="66" spans="1:6" ht="14.25">
      <c r="A66" s="32"/>
      <c r="B66" s="33"/>
      <c r="C66" s="34"/>
      <c r="D66" s="37"/>
      <c r="E66"/>
      <c r="F66" s="36"/>
    </row>
    <row r="67" spans="1:6" ht="14.25">
      <c r="A67" s="32"/>
      <c r="B67" s="33"/>
      <c r="C67" s="34"/>
      <c r="D67" s="37"/>
      <c r="E67"/>
      <c r="F67" s="36"/>
    </row>
    <row r="68" spans="1:6" ht="14.25">
      <c r="A68" s="32"/>
      <c r="B68" s="33"/>
      <c r="C68" s="34"/>
      <c r="D68" s="37"/>
      <c r="E68"/>
      <c r="F68" s="36"/>
    </row>
    <row r="69" spans="1:6" ht="14.25">
      <c r="A69" s="32"/>
      <c r="B69" s="33"/>
      <c r="C69" s="34"/>
      <c r="D69" s="35"/>
      <c r="E69"/>
      <c r="F69" s="36"/>
    </row>
    <row r="70" spans="1:6" ht="14.25">
      <c r="A70" s="32"/>
      <c r="B70" s="33"/>
      <c r="C70" s="34"/>
      <c r="D70" s="35"/>
      <c r="E70"/>
      <c r="F70" s="36"/>
    </row>
    <row r="71" spans="1:6" ht="14.25">
      <c r="A71" s="32"/>
      <c r="B71" s="33"/>
      <c r="C71" s="34"/>
      <c r="D71" s="35"/>
      <c r="E71"/>
      <c r="F71" s="36"/>
    </row>
    <row r="72" spans="1:6" ht="15.75">
      <c r="A72" s="32"/>
      <c r="B72" s="38"/>
      <c r="C72" s="34"/>
      <c r="D72" s="18"/>
      <c r="E72"/>
      <c r="F72" s="39"/>
    </row>
  </sheetData>
  <sheetProtection selectLockedCells="1" selectUnlockedCells="1"/>
  <mergeCells count="9">
    <mergeCell ref="A15:B15"/>
    <mergeCell ref="C15:D15"/>
    <mergeCell ref="C16:D16"/>
    <mergeCell ref="A4:E4"/>
    <mergeCell ref="A5:E5"/>
    <mergeCell ref="A12:B12"/>
    <mergeCell ref="A14:B14"/>
    <mergeCell ref="C14:D14"/>
    <mergeCell ref="A11:B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4" sqref="A24:E27"/>
    </sheetView>
  </sheetViews>
  <sheetFormatPr defaultColWidth="10.421875" defaultRowHeight="12.75"/>
  <cols>
    <col min="1" max="1" width="12.8515625" style="8" customWidth="1"/>
    <col min="2" max="2" width="14.140625" style="8" customWidth="1"/>
    <col min="3" max="3" width="11.421875" style="8" customWidth="1"/>
    <col min="4" max="4" width="27.7109375" style="8" customWidth="1"/>
    <col min="5" max="5" width="18.00390625" style="8" customWidth="1"/>
    <col min="6" max="16384" width="10.421875" style="8" customWidth="1"/>
  </cols>
  <sheetData>
    <row r="1" spans="1:4" s="4" customFormat="1" ht="15">
      <c r="A1" s="1" t="s">
        <v>33</v>
      </c>
      <c r="B1"/>
      <c r="C1"/>
      <c r="D1"/>
    </row>
    <row r="2" spans="1:4" s="4" customFormat="1" ht="15">
      <c r="A2" s="1" t="s">
        <v>2</v>
      </c>
      <c r="B2" s="1"/>
      <c r="C2" s="1"/>
      <c r="D2" s="1"/>
    </row>
    <row r="3" spans="1:5" ht="12.75">
      <c r="A3" s="49" t="s">
        <v>34</v>
      </c>
      <c r="B3" s="49"/>
      <c r="C3" s="49"/>
      <c r="D3" s="49"/>
      <c r="E3" s="49"/>
    </row>
    <row r="4" spans="1:5" ht="12.75">
      <c r="A4" s="50" t="s">
        <v>57</v>
      </c>
      <c r="B4" s="50"/>
      <c r="C4" s="50"/>
      <c r="D4" s="50"/>
      <c r="E4" s="50"/>
    </row>
    <row r="5" spans="1:5" ht="13.5" customHeight="1">
      <c r="A5" s="1" t="s">
        <v>4</v>
      </c>
      <c r="B5" s="1"/>
      <c r="C5" s="1"/>
      <c r="D5" s="1"/>
      <c r="E5" s="1"/>
    </row>
    <row r="6" spans="1:5" ht="12.75">
      <c r="A6" s="1" t="s">
        <v>41</v>
      </c>
      <c r="B6" s="1"/>
      <c r="C6" s="1"/>
      <c r="D6" s="1"/>
      <c r="E6" s="1"/>
    </row>
    <row r="7" spans="1:5" ht="25.5">
      <c r="A7" s="12" t="s">
        <v>1</v>
      </c>
      <c r="B7" s="13" t="s">
        <v>0</v>
      </c>
      <c r="C7" s="13" t="s">
        <v>6</v>
      </c>
      <c r="D7" s="13" t="s">
        <v>7</v>
      </c>
      <c r="E7" s="12" t="s">
        <v>8</v>
      </c>
    </row>
    <row r="8" spans="1:5" ht="12.75">
      <c r="A8" s="21" t="s">
        <v>42</v>
      </c>
      <c r="B8" s="19" t="s">
        <v>68</v>
      </c>
      <c r="C8" s="23">
        <v>7464.22</v>
      </c>
      <c r="D8" s="14" t="s">
        <v>71</v>
      </c>
      <c r="E8" s="14" t="s">
        <v>55</v>
      </c>
    </row>
    <row r="9" spans="1:5" ht="12.75">
      <c r="A9" s="21" t="s">
        <v>42</v>
      </c>
      <c r="B9" s="19" t="s">
        <v>68</v>
      </c>
      <c r="C9" s="23">
        <v>10918.25</v>
      </c>
      <c r="D9" s="14" t="s">
        <v>73</v>
      </c>
      <c r="E9" s="14" t="s">
        <v>55</v>
      </c>
    </row>
    <row r="10" spans="1:5" ht="12.75">
      <c r="A10" s="21" t="s">
        <v>42</v>
      </c>
      <c r="B10" s="19" t="s">
        <v>68</v>
      </c>
      <c r="C10" s="23">
        <v>7037.33</v>
      </c>
      <c r="D10" s="14" t="s">
        <v>72</v>
      </c>
      <c r="E10" s="14" t="s">
        <v>55</v>
      </c>
    </row>
    <row r="11" spans="1:5" ht="12.75">
      <c r="A11" s="21" t="s">
        <v>42</v>
      </c>
      <c r="B11" s="19" t="s">
        <v>68</v>
      </c>
      <c r="C11" s="23">
        <v>3518.67</v>
      </c>
      <c r="D11" s="14" t="s">
        <v>74</v>
      </c>
      <c r="E11" s="14" t="s">
        <v>55</v>
      </c>
    </row>
    <row r="12" spans="1:5" ht="12.75">
      <c r="A12" s="21" t="s">
        <v>42</v>
      </c>
      <c r="B12" s="19" t="s">
        <v>68</v>
      </c>
      <c r="C12" s="23">
        <v>4320.73</v>
      </c>
      <c r="D12" s="14" t="s">
        <v>75</v>
      </c>
      <c r="E12" s="14" t="s">
        <v>55</v>
      </c>
    </row>
    <row r="13" spans="1:5" ht="12.75">
      <c r="A13" s="21" t="s">
        <v>42</v>
      </c>
      <c r="B13" s="19" t="s">
        <v>68</v>
      </c>
      <c r="C13" s="23">
        <v>14333.38</v>
      </c>
      <c r="D13" s="14" t="s">
        <v>76</v>
      </c>
      <c r="E13" s="14" t="s">
        <v>55</v>
      </c>
    </row>
    <row r="14" spans="1:5" ht="12.75">
      <c r="A14" s="21" t="s">
        <v>42</v>
      </c>
      <c r="B14" s="19" t="s">
        <v>68</v>
      </c>
      <c r="C14" s="23">
        <v>17464.03</v>
      </c>
      <c r="D14" s="14" t="s">
        <v>77</v>
      </c>
      <c r="E14" s="14" t="s">
        <v>55</v>
      </c>
    </row>
    <row r="15" spans="1:5" ht="12.75">
      <c r="A15" s="21" t="s">
        <v>42</v>
      </c>
      <c r="B15" s="19" t="s">
        <v>68</v>
      </c>
      <c r="C15" s="23">
        <v>3285.81</v>
      </c>
      <c r="D15" s="14" t="s">
        <v>78</v>
      </c>
      <c r="E15" s="14" t="s">
        <v>55</v>
      </c>
    </row>
    <row r="16" spans="1:5" ht="12.75">
      <c r="A16" s="21" t="s">
        <v>42</v>
      </c>
      <c r="B16" s="19" t="s">
        <v>79</v>
      </c>
      <c r="C16" s="23">
        <v>1474.73</v>
      </c>
      <c r="D16" s="14" t="s">
        <v>91</v>
      </c>
      <c r="E16" s="14" t="s">
        <v>55</v>
      </c>
    </row>
    <row r="17" spans="1:5" ht="12.75">
      <c r="A17" s="60" t="s">
        <v>52</v>
      </c>
      <c r="B17" s="60"/>
      <c r="C17" s="43">
        <f>SUM(C8:C16)</f>
        <v>69817.15</v>
      </c>
      <c r="D17" s="41"/>
      <c r="E17" s="41"/>
    </row>
    <row r="18" spans="1:5" ht="12.75">
      <c r="A18" s="44" t="s">
        <v>42</v>
      </c>
      <c r="B18" s="46" t="s">
        <v>92</v>
      </c>
      <c r="C18" s="45">
        <v>1604.1</v>
      </c>
      <c r="D18" s="42" t="s">
        <v>89</v>
      </c>
      <c r="E18" s="41" t="s">
        <v>55</v>
      </c>
    </row>
    <row r="19" spans="1:5" ht="12.75">
      <c r="A19" s="44" t="s">
        <v>42</v>
      </c>
      <c r="B19" s="46" t="s">
        <v>92</v>
      </c>
      <c r="C19" s="45">
        <v>11021.67</v>
      </c>
      <c r="D19" s="42" t="s">
        <v>90</v>
      </c>
      <c r="E19" s="41" t="s">
        <v>55</v>
      </c>
    </row>
    <row r="20" spans="1:5" ht="12.75">
      <c r="A20" s="44" t="s">
        <v>42</v>
      </c>
      <c r="B20" s="46" t="s">
        <v>92</v>
      </c>
      <c r="C20" s="45">
        <v>57747.65</v>
      </c>
      <c r="D20" s="42" t="s">
        <v>93</v>
      </c>
      <c r="E20" s="41" t="s">
        <v>55</v>
      </c>
    </row>
    <row r="21" spans="1:5" ht="12.75">
      <c r="A21" s="57" t="s">
        <v>53</v>
      </c>
      <c r="B21" s="58"/>
      <c r="C21" s="43">
        <f>SUM(C18:C20)</f>
        <v>70373.42</v>
      </c>
      <c r="D21" s="41"/>
      <c r="E21" s="41"/>
    </row>
    <row r="22" spans="1:5" ht="12.75">
      <c r="A22" s="59" t="s">
        <v>43</v>
      </c>
      <c r="B22" s="59"/>
      <c r="C22" s="43">
        <f>C17+C21</f>
        <v>140190.57</v>
      </c>
      <c r="D22" s="41"/>
      <c r="E22" s="41"/>
    </row>
    <row r="23" ht="12.75"/>
    <row r="24" spans="1:4" ht="12.75" customHeight="1">
      <c r="A24" s="47"/>
      <c r="B24" s="47"/>
      <c r="C24" s="47"/>
      <c r="D24" s="47"/>
    </row>
    <row r="25" spans="1:4" ht="12.75" customHeight="1">
      <c r="A25" s="51"/>
      <c r="B25" s="51"/>
      <c r="C25" s="47"/>
      <c r="D25" s="47"/>
    </row>
    <row r="26" spans="3:5" ht="12.75">
      <c r="C26" s="47"/>
      <c r="D26" s="47"/>
      <c r="E26" s="18"/>
    </row>
    <row r="27" ht="12.75">
      <c r="E27" s="18"/>
    </row>
  </sheetData>
  <sheetProtection selectLockedCells="1" selectUnlockedCells="1"/>
  <mergeCells count="10">
    <mergeCell ref="C24:D24"/>
    <mergeCell ref="A21:B21"/>
    <mergeCell ref="A25:B25"/>
    <mergeCell ref="C25:D25"/>
    <mergeCell ref="C26:D26"/>
    <mergeCell ref="A3:E3"/>
    <mergeCell ref="A4:E4"/>
    <mergeCell ref="A22:B22"/>
    <mergeCell ref="A17:B17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user</cp:lastModifiedBy>
  <cp:lastPrinted>2019-03-15T12:37:51Z</cp:lastPrinted>
  <dcterms:created xsi:type="dcterms:W3CDTF">2016-01-19T13:06:09Z</dcterms:created>
  <dcterms:modified xsi:type="dcterms:W3CDTF">2019-04-10T06:23:47Z</dcterms:modified>
  <cp:category/>
  <cp:version/>
  <cp:contentType/>
  <cp:contentStatus/>
</cp:coreProperties>
</file>